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ed\Desktop\امار ماهیانه\1397\"/>
    </mc:Choice>
  </mc:AlternateContent>
  <bookViews>
    <workbookView xWindow="480" yWindow="75" windowWidth="14355" windowHeight="7995"/>
  </bookViews>
  <sheets>
    <sheet name="عملکرد اداره كل دامپزشكي 97" sheetId="1" r:id="rId1"/>
  </sheets>
  <calcPr calcId="152511"/>
</workbook>
</file>

<file path=xl/calcChain.xml><?xml version="1.0" encoding="utf-8"?>
<calcChain xmlns="http://schemas.openxmlformats.org/spreadsheetml/2006/main">
  <c r="P67" i="1" l="1"/>
  <c r="P50" i="1" l="1"/>
  <c r="P39" i="1" l="1"/>
  <c r="P38" i="1" l="1"/>
  <c r="P65" i="1" l="1"/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49" i="1"/>
  <c r="P48" i="1"/>
  <c r="P47" i="1"/>
  <c r="P45" i="1"/>
  <c r="P43" i="1"/>
  <c r="P42" i="1"/>
  <c r="P41" i="1"/>
  <c r="P37" i="1"/>
  <c r="P36" i="1"/>
  <c r="P35" i="1"/>
  <c r="P34" i="1"/>
  <c r="P33" i="1"/>
  <c r="P32" i="1"/>
  <c r="P31" i="1"/>
  <c r="P30" i="1"/>
  <c r="P28" i="1"/>
  <c r="P27" i="1"/>
  <c r="P26" i="1"/>
  <c r="P24" i="1"/>
  <c r="P23" i="1"/>
  <c r="P22" i="1"/>
  <c r="P20" i="1"/>
  <c r="P19" i="1"/>
  <c r="P18" i="1"/>
  <c r="P17" i="1"/>
  <c r="P16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<sst xmlns="http://schemas.openxmlformats.org/spreadsheetml/2006/main" count="145" uniqueCount="94">
  <si>
    <t>ردیف</t>
  </si>
  <si>
    <t>عملکرد</t>
  </si>
  <si>
    <t>واحد</t>
  </si>
  <si>
    <t>فروردین</t>
  </si>
  <si>
    <t>اردیبهشت</t>
  </si>
  <si>
    <t>خرداد</t>
  </si>
  <si>
    <t xml:space="preserve">تیر 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</si>
  <si>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</si>
  <si>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</si>
  <si>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</si>
  <si>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</si>
  <si>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</si>
  <si>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</si>
  <si>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</si>
  <si>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</si>
  <si>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 xml:space="preserve"> اداره بهداشت ومدیریت بیماریهای دامی</t>
  </si>
  <si>
    <t>تعداد</t>
  </si>
  <si>
    <t>تعداد کانون بیماریهای عفونی گروه 1</t>
  </si>
  <si>
    <t>تعداد کانون بیماریهای عفونی گروه 2</t>
  </si>
  <si>
    <t>دامهای معاینه شده در راستای اجرای سیستم مراقبت</t>
  </si>
  <si>
    <t>راس</t>
  </si>
  <si>
    <t>بازدید کارشناسی در راستای اجرای سیستم مراقبت</t>
  </si>
  <si>
    <t>مورد</t>
  </si>
  <si>
    <t>تعداد دام واکسینه شده بر علیه بیماری تب مالت (بروسلوز)</t>
  </si>
  <si>
    <t>تعداد سگ مایه کوبی شده علیه بیماری هاری</t>
  </si>
  <si>
    <t>قلاده</t>
  </si>
  <si>
    <t xml:space="preserve">تعداد گاو آزمایش شده و تست سل </t>
  </si>
  <si>
    <t>اداره بهداشت و مدیریت بیماریهای طیور، آبزیان، زنبور عسل و کرم ابریشم</t>
  </si>
  <si>
    <t xml:space="preserve">تعداد  جوجه ریزی (واحدهای گوشتی، تخمگذار و مادر)  </t>
  </si>
  <si>
    <t>قطعه</t>
  </si>
  <si>
    <t>مقدار دز واکسن علیه بیماریهای (برونشیت، نیوکاسل،آنفلونزا، گامبورو، لارنگوتراکئیت، مارک،آبله،کوکسیدیوز وغیره)</t>
  </si>
  <si>
    <t>دز</t>
  </si>
  <si>
    <t xml:space="preserve">تعداد کانون بیماری های طیور </t>
  </si>
  <si>
    <t xml:space="preserve"> تعداد بازديد مراقبت فعال در مراكز صنعتي طيور، روستاها، زيستگاهها و كشتارگاه طيور از نظر آنفلوآنزاي فوق حاد طيور</t>
  </si>
  <si>
    <t>تعداد نمونه برداري آزمایشگاهی</t>
  </si>
  <si>
    <t>آبزیان</t>
  </si>
  <si>
    <t>تعداد بازدید از مزارع پرورش ماهی جهت سیستم مراقبت</t>
  </si>
  <si>
    <t>کانون بیماریهای واحد های آبزی پروری</t>
  </si>
  <si>
    <t xml:space="preserve"> زنبور عسل</t>
  </si>
  <si>
    <t xml:space="preserve">تعداد بازدید از زنبورستانها جهت سیستم مراقبت </t>
  </si>
  <si>
    <t>کانون بیماریها (واروزیس ،نوزما ولوک)</t>
  </si>
  <si>
    <t>اداره نظارت بر بهداشت عمومی و مواد غذایی</t>
  </si>
  <si>
    <t xml:space="preserve">تعداد دامهای (سبک و سنگین) کشتار  شده در کشتارگاهها ی استان </t>
  </si>
  <si>
    <t xml:space="preserve">مقدار گوشت قرمز استحصال شده </t>
  </si>
  <si>
    <t>کیلوگرم</t>
  </si>
  <si>
    <t>تعدا طیور کشتار شده در کشتارگاه های طیور استان</t>
  </si>
  <si>
    <t>مقدار گوشت مرغ استحصال شده در کشتارگاه های طیور استان</t>
  </si>
  <si>
    <t>تعداد طیور غیر قابل مصرف که ظبط و معدوم شده</t>
  </si>
  <si>
    <t xml:space="preserve">تعداد بازدید کارشناسی از واحد های تولید ، نگهداری و عرضه </t>
  </si>
  <si>
    <t>جمع فرآورده های ضبط شده</t>
  </si>
  <si>
    <t>تعداد واحدهای متخلف معرفی شده به مراجع قضایی</t>
  </si>
  <si>
    <t>تعداد نمونه برداری فراورده ها</t>
  </si>
  <si>
    <t>تعداد دامدار و مرغدار که به درمانگاههای دامپزشکی مراجعه کرده اند(نفر)</t>
  </si>
  <si>
    <t>نفر</t>
  </si>
  <si>
    <t xml:space="preserve">تعداد طیور مورد معالجه ، کالبدگشائی ، آزمایش و جراحی قرار گرفت(قطعه) </t>
  </si>
  <si>
    <t xml:space="preserve">تعداد دام  مورد معالجه ، کالبدگشائی ، آزمایش و جراحی قرار گرفت(رأس) </t>
  </si>
  <si>
    <t>واحد آزمایشگاه</t>
  </si>
  <si>
    <t>جمع نمونه های آزمایش شده در آزمایشگاه های استان</t>
  </si>
  <si>
    <t>واحد قرنطينه و امنیت زیستی (صادرات محموله های دامپزشکی به خارج از کشور)</t>
  </si>
  <si>
    <t xml:space="preserve">تعداد ماهی زینتی و زنده صادر شده(قطعه) </t>
  </si>
  <si>
    <t>مقدار کرک و مو صادر شده(کیلوگرم)</t>
  </si>
  <si>
    <t>مقدار پشم گوسفند صادر شده(کیلوگرم)</t>
  </si>
  <si>
    <t>مقدار پا و پنجه مرغ صادر شده(کیلوگرم)</t>
  </si>
  <si>
    <t>تعداد جوجه 1 روزه صادر شده(قطعه)</t>
  </si>
  <si>
    <t>مقدار تخم مرغ خوراکی صادر شده(کیلوگرم)</t>
  </si>
  <si>
    <t>تخم مرغ نطفه دارگوشتی</t>
  </si>
  <si>
    <t>خوراک ومکمل دام</t>
  </si>
  <si>
    <t>مقدار مرغ منجمد صادرات</t>
  </si>
  <si>
    <t>خوراک ماهی</t>
  </si>
  <si>
    <t>عدد</t>
  </si>
  <si>
    <t>عسل</t>
  </si>
  <si>
    <t>خوراک ومکمل طیور</t>
  </si>
  <si>
    <t>تعداد دام زنده صادرشده ( گوسفند )</t>
  </si>
  <si>
    <t>تعداد دام زنده صادرشده ( گوساله )</t>
  </si>
  <si>
    <t>مقدارگوشت شترمرغ منجمدصادرشده</t>
  </si>
  <si>
    <t>مقدارگوشت مرغ تازه صادرشده</t>
  </si>
  <si>
    <t>مقدارماهی خوراکی تازه صادرشده</t>
  </si>
  <si>
    <t>مقدارآلایش غیرخوراکی صادرشده</t>
  </si>
  <si>
    <t>سگ</t>
  </si>
  <si>
    <t>تعداد لاشه ضبط شده توسط بازرسین دامپزشکی در کشتارگاه های دام استان</t>
  </si>
  <si>
    <t>اداره تشخیص و درمان</t>
  </si>
  <si>
    <t>پولت تخم گذار</t>
  </si>
  <si>
    <t xml:space="preserve">جمع کل </t>
  </si>
  <si>
    <t xml:space="preserve">تعداد دام واکسینه شده بر علیه بیماری سیاه زخم </t>
  </si>
  <si>
    <t>گربه</t>
  </si>
  <si>
    <t xml:space="preserve">  </t>
  </si>
  <si>
    <t xml:space="preserve">   </t>
  </si>
  <si>
    <t>تعداد دام تحت پوشش عملیات مبارزه با بیماریهای انگلی دام</t>
  </si>
  <si>
    <t>اماکن دامی تحت پوشش عملیات مبارزه با بیماریهای انگلی دام</t>
  </si>
  <si>
    <t>.</t>
  </si>
  <si>
    <t xml:space="preserve"> </t>
  </si>
  <si>
    <t>تعداد  نمونه آزمایشگاهی</t>
  </si>
  <si>
    <t xml:space="preserve">واکسیناسیون تعداد دام سبک و سنگین واکسینه شده علیه بيماريهاي دامی </t>
  </si>
  <si>
    <t xml:space="preserve">خلاصه  عملکرد اداره كل دامپزشكي استان مركزي  در  سال  1397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</si>
</sst>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b/>
      <sz val="12"/>
      <color theme="1"/>
      <name val="B Titr"/>
      <charset val="178"/>
    </font>
    <font>
      <b/>
      <sz val="10"/>
      <color theme="1"/>
      <name val="B Titr"/>
      <charset val="178"/>
    </font>
    <font>
      <b/>
      <sz val="12"/>
      <color theme="1"/>
      <name val="B Nazanin"/>
      <charset val="178"/>
    </font>
    <font>
      <b/>
      <sz val="14"/>
      <color theme="1"/>
      <name val="B Titr"/>
      <charset val="178"/>
    </font>
    <font>
      <b/>
      <sz val="11"/>
      <color theme="1"/>
      <name val="B Titr"/>
      <charset val="178"/>
    </font>
    <font>
      <sz val="11"/>
      <color theme="1"/>
      <name val="B Titr"/>
      <charset val="178"/>
    </font>
    <font>
      <sz val="10"/>
      <color theme="1"/>
      <name val="B Titr"/>
      <charset val="178"/>
    </font>
    <font>
      <sz val="12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2"/>
    </xf>
    <xf numFmtId="49" fontId="1" fillId="2" borderId="1" xfId="0" applyNumberFormat="1" applyFont="1" applyFill="1" applyBorder="1" applyAlignment="1">
      <alignment horizontal="center" vertical="center" wrapText="1" readingOrder="2"/>
    </xf>
    <xf numFmtId="1" fontId="0" fillId="0" borderId="0" xfId="0" applyNumberFormat="1"/>
    <xf numFmtId="1" fontId="3" fillId="0" borderId="0" xfId="0" applyNumberFormat="1" applyFont="1" applyFill="1" applyBorder="1" applyAlignment="1">
      <alignment horizontal="center" vertical="center" wrapText="1" readingOrder="2"/>
    </xf>
    <xf numFmtId="1" fontId="0" fillId="0" borderId="0" xfId="0" applyNumberFormat="1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 readingOrder="2"/>
    </xf>
    <xf numFmtId="1" fontId="5" fillId="0" borderId="1" xfId="0" applyNumberFormat="1" applyFont="1" applyBorder="1" applyAlignment="1">
      <alignment horizontal="center" vertical="center" wrapText="1" readingOrder="2"/>
    </xf>
    <xf numFmtId="0" fontId="6" fillId="0" borderId="0" xfId="0" applyFont="1"/>
    <xf numFmtId="0" fontId="7" fillId="0" borderId="0" xfId="0" applyFont="1"/>
    <xf numFmtId="1" fontId="8" fillId="2" borderId="0" xfId="0" applyNumberFormat="1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67"/>
  <sheetViews>
    <sheetView rightToLeft="1" tabSelected="1" zoomScale="80" zoomScaleNormal="80" workbookViewId="0">
      <pane ySplit="2" topLeftCell="A72" activePane="bottomLeft" state="frozenSplit"/>
      <selection pane="bottomLeft" activeCell="I76" sqref="I76"/>
    </sheetView>
  </sheetViews>
  <sheetFormatPr defaultRowHeight="22.5"/>
  <cols>
    <col min="1" max="1" width="7.140625" style="15" customWidth="1"/>
    <col min="2" max="2" width="35" style="15" customWidth="1"/>
    <col min="3" max="3" width="9.7109375" style="16" customWidth="1"/>
    <col min="4" max="4" width="11.28515625" style="15" bestFit="1" customWidth="1"/>
    <col min="5" max="6" width="11.7109375" style="15" bestFit="1" customWidth="1"/>
    <col min="7" max="7" width="11.28515625" style="15" bestFit="1" customWidth="1"/>
    <col min="8" max="8" width="11.5703125" style="15" customWidth="1"/>
    <col min="9" max="9" width="10.85546875" style="15" bestFit="1" customWidth="1"/>
    <col min="10" max="10" width="11.42578125" style="15" hidden="1" customWidth="1"/>
    <col min="11" max="11" width="9.140625" style="15" hidden="1" customWidth="1"/>
    <col min="12" max="12" width="10.140625" style="15" hidden="1" customWidth="1"/>
    <col min="13" max="13" width="9.42578125" style="15" hidden="1" customWidth="1"/>
    <col min="14" max="14" width="9.7109375" style="15" hidden="1" customWidth="1"/>
    <col min="15" max="15" width="7.7109375" style="15" hidden="1" customWidth="1"/>
    <col min="16" max="16" width="31.42578125" style="15" customWidth="1"/>
  </cols>
  <sheetData>
    <row r="1" spans="1:20" ht="28.5">
      <c r="A1" s="20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0" ht="49.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2" t="s">
        <v>82</v>
      </c>
    </row>
    <row r="3" spans="1:20" ht="33" customHeight="1">
      <c r="A3" s="21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20" ht="51">
      <c r="A4" s="8">
        <v>1</v>
      </c>
      <c r="B4" s="2" t="s">
        <v>92</v>
      </c>
      <c r="C4" s="11" t="s">
        <v>16</v>
      </c>
      <c r="D4" s="13">
        <v>403553</v>
      </c>
      <c r="E4" s="13">
        <v>511524</v>
      </c>
      <c r="F4" s="13">
        <v>441928</v>
      </c>
      <c r="G4" s="13">
        <v>444672</v>
      </c>
      <c r="H4" s="13">
        <v>383545</v>
      </c>
      <c r="I4" s="13">
        <v>421297</v>
      </c>
      <c r="J4" s="13"/>
      <c r="K4" s="13"/>
      <c r="L4" s="13"/>
      <c r="M4" s="13"/>
      <c r="N4" s="13"/>
      <c r="O4" s="13"/>
      <c r="P4" s="13">
        <f t="shared" ref="P4:P14" si="0">O4+N4+M4+L4+K4+J4+I4+H4+G4+F4+E4+D4</f>
        <v>2606519</v>
      </c>
      <c r="T4" t="s">
        <v>85</v>
      </c>
    </row>
    <row r="5" spans="1:20" ht="47.25" customHeight="1">
      <c r="A5" s="8">
        <v>2</v>
      </c>
      <c r="B5" s="9" t="s">
        <v>17</v>
      </c>
      <c r="C5" s="10" t="s">
        <v>2</v>
      </c>
      <c r="D5" s="13">
        <v>11</v>
      </c>
      <c r="E5" s="13">
        <v>17</v>
      </c>
      <c r="F5" s="13">
        <v>4</v>
      </c>
      <c r="G5" s="13">
        <v>1</v>
      </c>
      <c r="H5" s="13">
        <v>2</v>
      </c>
      <c r="I5" s="13">
        <v>0</v>
      </c>
      <c r="J5" s="13"/>
      <c r="K5" s="13"/>
      <c r="L5" s="13"/>
      <c r="M5" s="13"/>
      <c r="N5" s="13"/>
      <c r="O5" s="13"/>
      <c r="P5" s="13">
        <f t="shared" si="0"/>
        <v>35</v>
      </c>
    </row>
    <row r="6" spans="1:20" ht="47.25" customHeight="1">
      <c r="A6" s="8">
        <v>3</v>
      </c>
      <c r="B6" s="9" t="s">
        <v>18</v>
      </c>
      <c r="C6" s="11" t="s">
        <v>2</v>
      </c>
      <c r="D6" s="13">
        <v>8</v>
      </c>
      <c r="E6" s="13">
        <v>10</v>
      </c>
      <c r="F6" s="13">
        <v>2</v>
      </c>
      <c r="G6" s="13">
        <v>22</v>
      </c>
      <c r="H6" s="13">
        <v>15</v>
      </c>
      <c r="I6" s="13">
        <v>12</v>
      </c>
      <c r="J6" s="13"/>
      <c r="K6" s="13"/>
      <c r="L6" s="13"/>
      <c r="M6" s="13"/>
      <c r="N6" s="13"/>
      <c r="O6" s="13"/>
      <c r="P6" s="13">
        <f t="shared" si="0"/>
        <v>69</v>
      </c>
    </row>
    <row r="7" spans="1:20" ht="47.25" customHeight="1">
      <c r="A7" s="8">
        <v>4</v>
      </c>
      <c r="B7" s="9" t="s">
        <v>19</v>
      </c>
      <c r="C7" s="10" t="s">
        <v>20</v>
      </c>
      <c r="D7" s="13">
        <v>8165</v>
      </c>
      <c r="E7" s="13">
        <v>53535</v>
      </c>
      <c r="F7" s="13">
        <v>53180</v>
      </c>
      <c r="G7" s="13">
        <v>87767</v>
      </c>
      <c r="H7" s="13">
        <v>48296</v>
      </c>
      <c r="I7" s="13">
        <v>74529</v>
      </c>
      <c r="J7" s="13"/>
      <c r="K7" s="13"/>
      <c r="L7" s="13"/>
      <c r="M7" s="13"/>
      <c r="N7" s="13"/>
      <c r="O7" s="13"/>
      <c r="P7" s="13">
        <f t="shared" si="0"/>
        <v>325472</v>
      </c>
    </row>
    <row r="8" spans="1:20" ht="47.25" customHeight="1">
      <c r="A8" s="8">
        <v>5</v>
      </c>
      <c r="B8" s="2" t="s">
        <v>21</v>
      </c>
      <c r="C8" s="11" t="s">
        <v>22</v>
      </c>
      <c r="D8" s="13">
        <v>64</v>
      </c>
      <c r="E8" s="13">
        <v>198</v>
      </c>
      <c r="F8" s="13">
        <v>184</v>
      </c>
      <c r="G8" s="13">
        <v>216</v>
      </c>
      <c r="H8" s="13">
        <v>171</v>
      </c>
      <c r="I8" s="13">
        <v>214</v>
      </c>
      <c r="J8" s="13"/>
      <c r="K8" s="13"/>
      <c r="L8" s="13"/>
      <c r="M8" s="13"/>
      <c r="N8" s="13"/>
      <c r="O8" s="13"/>
      <c r="P8" s="13">
        <f t="shared" si="0"/>
        <v>1047</v>
      </c>
    </row>
    <row r="9" spans="1:20" ht="47.25" customHeight="1">
      <c r="A9" s="8">
        <v>6</v>
      </c>
      <c r="B9" s="9" t="s">
        <v>87</v>
      </c>
      <c r="C9" s="10" t="s">
        <v>20</v>
      </c>
      <c r="D9" s="13">
        <v>41650</v>
      </c>
      <c r="E9" s="13">
        <v>9581</v>
      </c>
      <c r="F9" s="13">
        <v>121485</v>
      </c>
      <c r="G9" s="13">
        <v>14917</v>
      </c>
      <c r="H9" s="13">
        <v>2452</v>
      </c>
      <c r="I9" s="13">
        <v>0</v>
      </c>
      <c r="J9" s="13"/>
      <c r="K9" s="13"/>
      <c r="L9" s="13"/>
      <c r="M9" s="13"/>
      <c r="N9" s="13"/>
      <c r="O9" s="13"/>
      <c r="P9" s="13">
        <f t="shared" si="0"/>
        <v>190085</v>
      </c>
    </row>
    <row r="10" spans="1:20" ht="47.25" customHeight="1">
      <c r="A10" s="8">
        <v>7</v>
      </c>
      <c r="B10" s="9" t="s">
        <v>88</v>
      </c>
      <c r="C10" s="10" t="s">
        <v>2</v>
      </c>
      <c r="D10" s="13">
        <v>22</v>
      </c>
      <c r="E10" s="13">
        <v>39</v>
      </c>
      <c r="F10" s="13">
        <v>48</v>
      </c>
      <c r="G10" s="13">
        <v>3</v>
      </c>
      <c r="H10" s="13">
        <v>19</v>
      </c>
      <c r="I10" s="13">
        <v>0</v>
      </c>
      <c r="J10" s="13"/>
      <c r="K10" s="13"/>
      <c r="L10" s="13"/>
      <c r="M10" s="13"/>
      <c r="N10" s="13"/>
      <c r="O10" s="13"/>
      <c r="P10" s="13">
        <f t="shared" si="0"/>
        <v>131</v>
      </c>
    </row>
    <row r="11" spans="1:20" ht="47.25" customHeight="1">
      <c r="A11" s="8">
        <v>8</v>
      </c>
      <c r="B11" s="9" t="s">
        <v>23</v>
      </c>
      <c r="C11" s="10" t="s">
        <v>20</v>
      </c>
      <c r="D11" s="13">
        <v>12392</v>
      </c>
      <c r="E11" s="13">
        <v>103852</v>
      </c>
      <c r="F11" s="13">
        <v>102538</v>
      </c>
      <c r="G11" s="13">
        <v>110972</v>
      </c>
      <c r="H11" s="13">
        <v>63355</v>
      </c>
      <c r="I11" s="13">
        <v>32382</v>
      </c>
      <c r="J11" s="13"/>
      <c r="K11" s="13"/>
      <c r="L11" s="13"/>
      <c r="M11" s="13"/>
      <c r="N11" s="13"/>
      <c r="O11" s="13"/>
      <c r="P11" s="13">
        <f t="shared" si="0"/>
        <v>425491</v>
      </c>
    </row>
    <row r="12" spans="1:20" ht="47.25" customHeight="1">
      <c r="A12" s="8">
        <v>9</v>
      </c>
      <c r="B12" s="9" t="s">
        <v>24</v>
      </c>
      <c r="C12" s="10" t="s">
        <v>25</v>
      </c>
      <c r="D12" s="13">
        <v>276</v>
      </c>
      <c r="E12" s="13">
        <v>1523</v>
      </c>
      <c r="F12" s="13">
        <v>1337</v>
      </c>
      <c r="G12" s="13">
        <v>956</v>
      </c>
      <c r="H12" s="13">
        <v>550</v>
      </c>
      <c r="I12" s="13">
        <v>446</v>
      </c>
      <c r="J12" s="13"/>
      <c r="K12" s="13"/>
      <c r="L12" s="13"/>
      <c r="M12" s="13"/>
      <c r="N12" s="13"/>
      <c r="O12" s="13"/>
      <c r="P12" s="13">
        <f t="shared" si="0"/>
        <v>5088</v>
      </c>
    </row>
    <row r="13" spans="1:20" ht="47.25" customHeight="1">
      <c r="A13" s="8">
        <v>10</v>
      </c>
      <c r="B13" s="9" t="s">
        <v>26</v>
      </c>
      <c r="C13" s="10" t="s">
        <v>20</v>
      </c>
      <c r="D13" s="13">
        <v>165</v>
      </c>
      <c r="E13" s="13">
        <v>4256</v>
      </c>
      <c r="F13" s="13">
        <v>3724</v>
      </c>
      <c r="G13" s="13">
        <v>2605</v>
      </c>
      <c r="H13" s="13">
        <v>145</v>
      </c>
      <c r="I13" s="13">
        <v>2879</v>
      </c>
      <c r="J13" s="13"/>
      <c r="K13" s="13"/>
      <c r="L13" s="13"/>
      <c r="M13" s="13"/>
      <c r="N13" s="13"/>
      <c r="O13" s="13"/>
      <c r="P13" s="13">
        <f t="shared" si="0"/>
        <v>13774</v>
      </c>
    </row>
    <row r="14" spans="1:20" ht="47.25" customHeight="1">
      <c r="A14" s="8">
        <v>11</v>
      </c>
      <c r="B14" s="9" t="s">
        <v>83</v>
      </c>
      <c r="C14" s="10" t="s">
        <v>20</v>
      </c>
      <c r="D14" s="13">
        <v>17519</v>
      </c>
      <c r="E14" s="13">
        <v>21241</v>
      </c>
      <c r="F14" s="13">
        <v>45467</v>
      </c>
      <c r="G14" s="13">
        <v>55804</v>
      </c>
      <c r="H14" s="13">
        <v>84081</v>
      </c>
      <c r="I14" s="13">
        <v>65596</v>
      </c>
      <c r="J14" s="13"/>
      <c r="K14" s="13"/>
      <c r="L14" s="13"/>
      <c r="M14" s="13"/>
      <c r="N14" s="13"/>
      <c r="O14" s="13"/>
      <c r="P14" s="13">
        <f t="shared" si="0"/>
        <v>289708</v>
      </c>
      <c r="R14" t="s">
        <v>86</v>
      </c>
    </row>
    <row r="15" spans="1:20" ht="33" customHeight="1">
      <c r="A15" s="18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0" ht="50.25" customHeight="1">
      <c r="A16" s="8">
        <v>12</v>
      </c>
      <c r="B16" s="9" t="s">
        <v>28</v>
      </c>
      <c r="C16" s="10" t="s">
        <v>29</v>
      </c>
      <c r="D16" s="13">
        <v>2880362</v>
      </c>
      <c r="E16" s="13">
        <v>2647727</v>
      </c>
      <c r="F16" s="13">
        <v>2545680</v>
      </c>
      <c r="G16" s="13">
        <v>2265230</v>
      </c>
      <c r="H16" s="13">
        <v>2150000</v>
      </c>
      <c r="I16" s="13">
        <v>2174670</v>
      </c>
      <c r="J16" s="13"/>
      <c r="K16" s="13"/>
      <c r="L16" s="13"/>
      <c r="M16" s="13"/>
      <c r="N16" s="13"/>
      <c r="O16" s="13"/>
      <c r="P16" s="13">
        <f>O16+N16+M16+L16+K16+J16+I16+H16+G16+F16+E16+D16</f>
        <v>14663669</v>
      </c>
    </row>
    <row r="17" spans="1:20" ht="50.25" customHeight="1">
      <c r="A17" s="8">
        <v>13</v>
      </c>
      <c r="B17" s="9" t="s">
        <v>30</v>
      </c>
      <c r="C17" s="11" t="s">
        <v>31</v>
      </c>
      <c r="D17" s="13">
        <v>16668200</v>
      </c>
      <c r="E17" s="13">
        <v>24954750</v>
      </c>
      <c r="F17" s="13">
        <v>27362520</v>
      </c>
      <c r="G17" s="13">
        <v>23732000</v>
      </c>
      <c r="H17" s="13">
        <v>18985000</v>
      </c>
      <c r="I17" s="13">
        <v>5336730</v>
      </c>
      <c r="J17" s="13"/>
      <c r="K17" s="13"/>
      <c r="L17" s="13"/>
      <c r="M17" s="13"/>
      <c r="N17" s="13"/>
      <c r="O17" s="13"/>
      <c r="P17" s="13">
        <f>O17+N17+M17+L17+K17+J17+I17+H17+G17+F17+E17+D17</f>
        <v>117039200</v>
      </c>
    </row>
    <row r="18" spans="1:20" ht="50.25" customHeight="1">
      <c r="A18" s="8">
        <v>14</v>
      </c>
      <c r="B18" s="9" t="s">
        <v>32</v>
      </c>
      <c r="C18" s="11" t="s">
        <v>22</v>
      </c>
      <c r="D18" s="13">
        <v>4</v>
      </c>
      <c r="E18" s="13">
        <v>3</v>
      </c>
      <c r="F18" s="13">
        <v>4</v>
      </c>
      <c r="G18" s="13">
        <v>2</v>
      </c>
      <c r="H18" s="13">
        <v>2</v>
      </c>
      <c r="I18" s="13">
        <v>3</v>
      </c>
      <c r="J18" s="13"/>
      <c r="K18" s="13"/>
      <c r="L18" s="13"/>
      <c r="M18" s="13"/>
      <c r="N18" s="13"/>
      <c r="O18" s="13"/>
      <c r="P18" s="13">
        <f>O18+N18+M18+L18+K18+J18+I18+H18+G18+F18+E18+D18</f>
        <v>18</v>
      </c>
    </row>
    <row r="19" spans="1:20" ht="50.25" customHeight="1">
      <c r="A19" s="8">
        <v>15</v>
      </c>
      <c r="B19" s="9" t="s">
        <v>33</v>
      </c>
      <c r="C19" s="11" t="s">
        <v>22</v>
      </c>
      <c r="D19" s="13">
        <v>1059</v>
      </c>
      <c r="E19" s="13">
        <v>657</v>
      </c>
      <c r="F19" s="13">
        <v>463</v>
      </c>
      <c r="G19" s="13">
        <v>914</v>
      </c>
      <c r="H19" s="13">
        <v>638</v>
      </c>
      <c r="I19" s="13">
        <v>963</v>
      </c>
      <c r="J19" s="13"/>
      <c r="K19" s="13"/>
      <c r="L19" s="13"/>
      <c r="M19" s="13"/>
      <c r="N19" s="13"/>
      <c r="O19" s="13"/>
      <c r="P19" s="13">
        <f>O19+N19+M19+L19+K19+J19+I19+H19+G19+F19+E19+D19</f>
        <v>4694</v>
      </c>
    </row>
    <row r="20" spans="1:20" ht="50.25" customHeight="1">
      <c r="A20" s="8">
        <v>16</v>
      </c>
      <c r="B20" s="9" t="s">
        <v>34</v>
      </c>
      <c r="C20" s="11" t="s">
        <v>69</v>
      </c>
      <c r="D20" s="13">
        <v>1035</v>
      </c>
      <c r="E20" s="13">
        <v>1703</v>
      </c>
      <c r="F20" s="13">
        <v>921</v>
      </c>
      <c r="G20" s="13">
        <v>864</v>
      </c>
      <c r="H20" s="13">
        <v>964</v>
      </c>
      <c r="I20" s="13">
        <v>380</v>
      </c>
      <c r="J20" s="13"/>
      <c r="K20" s="13"/>
      <c r="L20" s="13"/>
      <c r="M20" s="13"/>
      <c r="N20" s="13"/>
      <c r="O20" s="13"/>
      <c r="P20" s="13">
        <f>O20+N20+M20+L20+K20+J20+I20+H20+G20+F20+E20+D20</f>
        <v>5867</v>
      </c>
    </row>
    <row r="21" spans="1:20" ht="50.25" customHeight="1">
      <c r="A21" s="18" t="s">
        <v>35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20" ht="50.25" customHeight="1">
      <c r="A22" s="8">
        <v>17</v>
      </c>
      <c r="B22" s="9" t="s">
        <v>36</v>
      </c>
      <c r="C22" s="10" t="s">
        <v>16</v>
      </c>
      <c r="D22" s="13">
        <v>9</v>
      </c>
      <c r="E22" s="13">
        <v>21</v>
      </c>
      <c r="F22" s="13">
        <v>11</v>
      </c>
      <c r="G22" s="13">
        <v>6</v>
      </c>
      <c r="H22" s="13">
        <v>6</v>
      </c>
      <c r="I22" s="13">
        <v>6</v>
      </c>
      <c r="J22" s="13"/>
      <c r="K22" s="13"/>
      <c r="L22" s="13"/>
      <c r="M22" s="13"/>
      <c r="N22" s="13"/>
      <c r="O22" s="13"/>
      <c r="P22" s="13">
        <f>O22+N22+M22+L22+K22+J22+I22+H22+G22+F22+E22+D22</f>
        <v>59</v>
      </c>
      <c r="S22" t="s">
        <v>89</v>
      </c>
    </row>
    <row r="23" spans="1:20" ht="50.25" customHeight="1">
      <c r="A23" s="8">
        <v>18</v>
      </c>
      <c r="B23" s="9" t="s">
        <v>91</v>
      </c>
      <c r="C23" s="10" t="s">
        <v>16</v>
      </c>
      <c r="D23" s="13">
        <v>102</v>
      </c>
      <c r="E23" s="13">
        <v>830</v>
      </c>
      <c r="F23" s="13">
        <v>275</v>
      </c>
      <c r="G23" s="13">
        <v>60</v>
      </c>
      <c r="H23" s="13">
        <v>180</v>
      </c>
      <c r="I23" s="13">
        <v>120</v>
      </c>
      <c r="J23" s="13"/>
      <c r="K23" s="13"/>
      <c r="L23" s="13"/>
      <c r="M23" s="13"/>
      <c r="N23" s="13"/>
      <c r="O23" s="13"/>
      <c r="P23" s="13">
        <f>SUM(D23:O23)</f>
        <v>1567</v>
      </c>
    </row>
    <row r="24" spans="1:20" ht="50.25" customHeight="1">
      <c r="A24" s="8">
        <v>19</v>
      </c>
      <c r="B24" s="9" t="s">
        <v>37</v>
      </c>
      <c r="C24" s="10" t="s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/>
      <c r="K24" s="13"/>
      <c r="L24" s="13"/>
      <c r="M24" s="13"/>
      <c r="N24" s="13"/>
      <c r="O24" s="13"/>
      <c r="P24" s="13">
        <f>O24+N24+M24+L24+K24+J24+I24+H24+G24+F24+E24+D24</f>
        <v>0</v>
      </c>
    </row>
    <row r="25" spans="1:20" ht="50.25" customHeight="1">
      <c r="A25" s="18" t="s">
        <v>38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20" ht="50.25" customHeight="1">
      <c r="A26" s="8">
        <v>20</v>
      </c>
      <c r="B26" s="2" t="s">
        <v>39</v>
      </c>
      <c r="C26" s="11" t="s">
        <v>22</v>
      </c>
      <c r="D26" s="13">
        <v>2</v>
      </c>
      <c r="E26" s="13">
        <v>7</v>
      </c>
      <c r="F26" s="13">
        <v>6</v>
      </c>
      <c r="G26" s="13">
        <v>17</v>
      </c>
      <c r="H26" s="13">
        <v>5</v>
      </c>
      <c r="I26" s="13">
        <v>2</v>
      </c>
      <c r="J26" s="13"/>
      <c r="K26" s="13"/>
      <c r="L26" s="13"/>
      <c r="M26" s="13"/>
      <c r="N26" s="13"/>
      <c r="O26" s="13"/>
      <c r="P26" s="13">
        <f>SUM(D26:O26)</f>
        <v>39</v>
      </c>
    </row>
    <row r="27" spans="1:20" ht="50.25" customHeight="1">
      <c r="A27" s="8">
        <v>21</v>
      </c>
      <c r="B27" s="2" t="s">
        <v>91</v>
      </c>
      <c r="C27" s="11" t="s">
        <v>16</v>
      </c>
      <c r="D27" s="13">
        <v>60</v>
      </c>
      <c r="E27" s="13">
        <v>1400</v>
      </c>
      <c r="F27" s="13">
        <v>410</v>
      </c>
      <c r="G27" s="13">
        <v>1700</v>
      </c>
      <c r="H27" s="13">
        <v>500</v>
      </c>
      <c r="I27" s="13">
        <v>200</v>
      </c>
      <c r="J27" s="13"/>
      <c r="K27" s="13"/>
      <c r="L27" s="13"/>
      <c r="M27" s="13"/>
      <c r="N27" s="13"/>
      <c r="O27" s="13"/>
      <c r="P27" s="13">
        <f>O27+N27+M27+L27+K27+J27+I27+H27+G27+F27+E27+D27</f>
        <v>4270</v>
      </c>
    </row>
    <row r="28" spans="1:20" ht="50.25" customHeight="1">
      <c r="A28" s="8">
        <v>22</v>
      </c>
      <c r="B28" s="9" t="s">
        <v>40</v>
      </c>
      <c r="C28" s="10" t="s">
        <v>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/>
      <c r="K28" s="13"/>
      <c r="L28" s="13"/>
      <c r="M28" s="13"/>
      <c r="N28" s="13"/>
      <c r="O28" s="13"/>
      <c r="P28" s="13">
        <f>O28+N28+M28+L28+K28+J28+I28+H28+G28+F28+E28+D28</f>
        <v>0</v>
      </c>
    </row>
    <row r="29" spans="1:20" ht="33" customHeight="1">
      <c r="A29" s="19" t="s">
        <v>41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T29" t="s">
        <v>90</v>
      </c>
    </row>
    <row r="30" spans="1:20" ht="47.25" customHeight="1">
      <c r="A30" s="8">
        <v>23</v>
      </c>
      <c r="B30" s="9" t="s">
        <v>42</v>
      </c>
      <c r="C30" s="10" t="s">
        <v>20</v>
      </c>
      <c r="D30" s="13">
        <v>11735</v>
      </c>
      <c r="E30" s="13">
        <v>14445</v>
      </c>
      <c r="F30" s="13">
        <v>14773</v>
      </c>
      <c r="G30" s="13">
        <v>14475</v>
      </c>
      <c r="H30" s="13">
        <v>14205</v>
      </c>
      <c r="I30" s="13">
        <v>14907</v>
      </c>
      <c r="J30" s="13"/>
      <c r="K30" s="13"/>
      <c r="L30" s="13"/>
      <c r="M30" s="13"/>
      <c r="N30" s="13"/>
      <c r="O30" s="13"/>
      <c r="P30" s="13">
        <f t="shared" ref="P30:P36" si="1">O30+N30+M30+L30+K30+J30+I30+H30+G30+F30+E30+D30</f>
        <v>84540</v>
      </c>
    </row>
    <row r="31" spans="1:20" ht="47.25" customHeight="1">
      <c r="A31" s="8">
        <v>24</v>
      </c>
      <c r="B31" s="9" t="s">
        <v>43</v>
      </c>
      <c r="C31" s="11" t="s">
        <v>44</v>
      </c>
      <c r="D31" s="13">
        <v>709926</v>
      </c>
      <c r="E31" s="13">
        <v>853626</v>
      </c>
      <c r="F31" s="13">
        <v>855244</v>
      </c>
      <c r="G31" s="13">
        <v>811165</v>
      </c>
      <c r="H31" s="13">
        <v>606522</v>
      </c>
      <c r="I31" s="13">
        <v>670907</v>
      </c>
      <c r="J31" s="13"/>
      <c r="K31" s="13"/>
      <c r="L31" s="13"/>
      <c r="M31" s="13"/>
      <c r="N31" s="13"/>
      <c r="O31" s="13"/>
      <c r="P31" s="13">
        <f t="shared" si="1"/>
        <v>4507390</v>
      </c>
    </row>
    <row r="32" spans="1:20" ht="47.25" customHeight="1">
      <c r="A32" s="8">
        <v>25</v>
      </c>
      <c r="B32" s="9" t="s">
        <v>79</v>
      </c>
      <c r="C32" s="11" t="s">
        <v>20</v>
      </c>
      <c r="D32" s="13">
        <v>46</v>
      </c>
      <c r="E32" s="13">
        <v>45</v>
      </c>
      <c r="F32" s="13">
        <v>66</v>
      </c>
      <c r="G32" s="13">
        <v>53</v>
      </c>
      <c r="H32" s="13">
        <v>36</v>
      </c>
      <c r="I32" s="13">
        <v>68</v>
      </c>
      <c r="J32" s="13"/>
      <c r="K32" s="13"/>
      <c r="L32" s="13"/>
      <c r="M32" s="13"/>
      <c r="N32" s="13"/>
      <c r="O32" s="13"/>
      <c r="P32" s="13">
        <f t="shared" si="1"/>
        <v>314</v>
      </c>
    </row>
    <row r="33" spans="1:25" ht="47.25" customHeight="1">
      <c r="A33" s="8">
        <v>26</v>
      </c>
      <c r="B33" s="9" t="s">
        <v>45</v>
      </c>
      <c r="C33" s="11" t="s">
        <v>29</v>
      </c>
      <c r="D33" s="13">
        <v>1437667</v>
      </c>
      <c r="E33" s="13">
        <v>1987478</v>
      </c>
      <c r="F33" s="13">
        <v>2480664</v>
      </c>
      <c r="G33" s="13">
        <v>2338094</v>
      </c>
      <c r="H33" s="13">
        <v>2194078</v>
      </c>
      <c r="I33" s="13">
        <v>2235887</v>
      </c>
      <c r="J33" s="13"/>
      <c r="K33" s="13"/>
      <c r="L33" s="13"/>
      <c r="M33" s="13"/>
      <c r="N33" s="13"/>
      <c r="O33" s="13"/>
      <c r="P33" s="13">
        <f t="shared" si="1"/>
        <v>12673868</v>
      </c>
      <c r="R33" s="7"/>
    </row>
    <row r="34" spans="1:25" ht="47.25" customHeight="1">
      <c r="A34" s="8">
        <v>27</v>
      </c>
      <c r="B34" s="9" t="s">
        <v>46</v>
      </c>
      <c r="C34" s="11" t="s">
        <v>44</v>
      </c>
      <c r="D34" s="13">
        <v>3215486</v>
      </c>
      <c r="E34" s="13">
        <v>4546810</v>
      </c>
      <c r="F34" s="13">
        <v>5214450</v>
      </c>
      <c r="G34" s="13">
        <v>5739675</v>
      </c>
      <c r="H34" s="13">
        <v>5305189</v>
      </c>
      <c r="I34" s="13">
        <v>5503223</v>
      </c>
      <c r="J34" s="13"/>
      <c r="K34" s="13"/>
      <c r="L34" s="13"/>
      <c r="M34" s="13"/>
      <c r="N34" s="13"/>
      <c r="O34" s="13"/>
      <c r="P34" s="13">
        <f t="shared" si="1"/>
        <v>29524833</v>
      </c>
      <c r="R34" s="5"/>
    </row>
    <row r="35" spans="1:25" ht="47.25" customHeight="1">
      <c r="A35" s="8">
        <v>28</v>
      </c>
      <c r="B35" s="9" t="s">
        <v>47</v>
      </c>
      <c r="C35" s="11" t="s">
        <v>29</v>
      </c>
      <c r="D35" s="13">
        <v>10917</v>
      </c>
      <c r="E35" s="13">
        <v>19088</v>
      </c>
      <c r="F35" s="13">
        <v>21605</v>
      </c>
      <c r="G35" s="13">
        <v>27853</v>
      </c>
      <c r="H35" s="13">
        <v>23493</v>
      </c>
      <c r="I35" s="13">
        <v>22540</v>
      </c>
      <c r="J35" s="13"/>
      <c r="K35" s="13"/>
      <c r="L35" s="13"/>
      <c r="M35" s="13"/>
      <c r="N35" s="13"/>
      <c r="O35" s="13"/>
      <c r="P35" s="13">
        <f t="shared" si="1"/>
        <v>125496</v>
      </c>
      <c r="R35" s="5"/>
    </row>
    <row r="36" spans="1:25" ht="47.25" customHeight="1">
      <c r="A36" s="8">
        <v>29</v>
      </c>
      <c r="B36" s="9" t="s">
        <v>48</v>
      </c>
      <c r="C36" s="11" t="s">
        <v>16</v>
      </c>
      <c r="D36" s="13">
        <v>7624</v>
      </c>
      <c r="E36" s="13">
        <v>6426</v>
      </c>
      <c r="F36" s="13">
        <v>8294</v>
      </c>
      <c r="G36" s="13">
        <v>7822</v>
      </c>
      <c r="H36" s="13">
        <v>7658</v>
      </c>
      <c r="I36" s="13">
        <v>6398</v>
      </c>
      <c r="J36" s="13"/>
      <c r="K36" s="13"/>
      <c r="L36" s="13"/>
      <c r="M36" s="13"/>
      <c r="N36" s="13"/>
      <c r="O36" s="13"/>
      <c r="P36" s="13">
        <f t="shared" si="1"/>
        <v>44222</v>
      </c>
      <c r="R36" s="5"/>
      <c r="T36" t="s">
        <v>90</v>
      </c>
      <c r="Y36" t="s">
        <v>90</v>
      </c>
    </row>
    <row r="37" spans="1:25" ht="47.25" customHeight="1">
      <c r="A37" s="8">
        <v>30</v>
      </c>
      <c r="B37" s="9" t="s">
        <v>49</v>
      </c>
      <c r="C37" s="11" t="s">
        <v>44</v>
      </c>
      <c r="D37" s="13">
        <v>6300</v>
      </c>
      <c r="E37" s="13">
        <v>6417</v>
      </c>
      <c r="F37" s="13">
        <v>39148</v>
      </c>
      <c r="G37" s="13">
        <v>56448</v>
      </c>
      <c r="H37" s="13">
        <v>4251</v>
      </c>
      <c r="I37" s="13">
        <v>10102</v>
      </c>
      <c r="J37" s="13"/>
      <c r="K37" s="13"/>
      <c r="L37" s="13"/>
      <c r="M37" s="13"/>
      <c r="N37" s="13"/>
      <c r="O37" s="13"/>
      <c r="P37" s="13">
        <f>SUM(D37:O37)</f>
        <v>122666</v>
      </c>
      <c r="R37" s="5"/>
    </row>
    <row r="38" spans="1:25" ht="47.25" customHeight="1">
      <c r="A38" s="8">
        <v>31</v>
      </c>
      <c r="B38" s="9" t="s">
        <v>50</v>
      </c>
      <c r="C38" s="11" t="s">
        <v>22</v>
      </c>
      <c r="D38" s="13">
        <v>30</v>
      </c>
      <c r="E38" s="13">
        <v>25</v>
      </c>
      <c r="F38" s="13">
        <v>21</v>
      </c>
      <c r="G38" s="13">
        <v>10</v>
      </c>
      <c r="H38" s="13">
        <v>25</v>
      </c>
      <c r="I38" s="13">
        <v>15</v>
      </c>
      <c r="J38" s="13"/>
      <c r="K38" s="13"/>
      <c r="L38" s="13"/>
      <c r="M38" s="13"/>
      <c r="N38" s="13"/>
      <c r="O38" s="13"/>
      <c r="P38" s="13">
        <f>SUM(D38:O38)</f>
        <v>126</v>
      </c>
      <c r="R38" s="5"/>
    </row>
    <row r="39" spans="1:25" ht="47.25" customHeight="1">
      <c r="A39" s="8">
        <v>32</v>
      </c>
      <c r="B39" s="9" t="s">
        <v>51</v>
      </c>
      <c r="C39" s="11" t="s">
        <v>16</v>
      </c>
      <c r="D39" s="13">
        <v>127</v>
      </c>
      <c r="E39" s="13">
        <v>188</v>
      </c>
      <c r="F39" s="13">
        <v>152</v>
      </c>
      <c r="G39" s="13">
        <v>250</v>
      </c>
      <c r="H39" s="13">
        <v>223</v>
      </c>
      <c r="I39" s="13">
        <v>213</v>
      </c>
      <c r="J39" s="13"/>
      <c r="K39" s="13"/>
      <c r="L39" s="13"/>
      <c r="M39" s="13"/>
      <c r="N39" s="13"/>
      <c r="O39" s="13"/>
      <c r="P39" s="13">
        <f>SUM(D39:O39)</f>
        <v>1153</v>
      </c>
      <c r="Q39" s="4"/>
      <c r="R39" s="17"/>
    </row>
    <row r="40" spans="1:25" ht="33" customHeight="1">
      <c r="A40" s="18" t="s">
        <v>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6"/>
    </row>
    <row r="41" spans="1:25" ht="48.75" customHeight="1">
      <c r="A41" s="8">
        <v>33</v>
      </c>
      <c r="B41" s="9" t="s">
        <v>52</v>
      </c>
      <c r="C41" s="11" t="s">
        <v>53</v>
      </c>
      <c r="D41" s="13">
        <v>1789</v>
      </c>
      <c r="E41" s="13">
        <v>1991</v>
      </c>
      <c r="F41" s="13">
        <v>2186</v>
      </c>
      <c r="G41" s="13">
        <v>2069</v>
      </c>
      <c r="H41" s="13">
        <v>2185</v>
      </c>
      <c r="I41" s="13">
        <v>2336</v>
      </c>
      <c r="J41" s="13"/>
      <c r="K41" s="13"/>
      <c r="L41" s="13"/>
      <c r="M41" s="13"/>
      <c r="N41" s="13"/>
      <c r="O41" s="13"/>
      <c r="P41" s="13">
        <f>O41+N41+M41+L41+K41+J41+I41+H41+G41+F41+E41+D41</f>
        <v>12556</v>
      </c>
    </row>
    <row r="42" spans="1:25" ht="48.75" customHeight="1">
      <c r="A42" s="8">
        <v>34</v>
      </c>
      <c r="B42" s="9" t="s">
        <v>54</v>
      </c>
      <c r="C42" s="11" t="s">
        <v>29</v>
      </c>
      <c r="D42" s="13">
        <v>515438</v>
      </c>
      <c r="E42" s="13">
        <v>700122</v>
      </c>
      <c r="F42" s="13">
        <v>1120553</v>
      </c>
      <c r="G42" s="13">
        <v>1023683</v>
      </c>
      <c r="H42" s="13">
        <v>287676</v>
      </c>
      <c r="I42" s="13">
        <v>359166</v>
      </c>
      <c r="J42" s="13"/>
      <c r="K42" s="13"/>
      <c r="L42" s="13"/>
      <c r="M42" s="13"/>
      <c r="N42" s="13"/>
      <c r="O42" s="13"/>
      <c r="P42" s="13">
        <f>O42+N42+M42+L42+K42+J42+I42+H42+G42+F42+E42+D42</f>
        <v>4006638</v>
      </c>
    </row>
    <row r="43" spans="1:25" ht="48.75" customHeight="1">
      <c r="A43" s="8">
        <v>35</v>
      </c>
      <c r="B43" s="9" t="s">
        <v>55</v>
      </c>
      <c r="C43" s="11" t="s">
        <v>20</v>
      </c>
      <c r="D43" s="13">
        <v>5601</v>
      </c>
      <c r="E43" s="13">
        <v>6970</v>
      </c>
      <c r="F43" s="13">
        <v>8250</v>
      </c>
      <c r="G43" s="13">
        <v>8550</v>
      </c>
      <c r="H43" s="13">
        <v>4949</v>
      </c>
      <c r="I43" s="13">
        <v>7050</v>
      </c>
      <c r="J43" s="13"/>
      <c r="K43" s="13"/>
      <c r="L43" s="13"/>
      <c r="M43" s="13"/>
      <c r="N43" s="13"/>
      <c r="O43" s="13"/>
      <c r="P43" s="13">
        <f>O43+N43+M43+L43+K43+J43+I43+H43+G43+F43+E43+D43</f>
        <v>41370</v>
      </c>
    </row>
    <row r="44" spans="1:25" ht="33" customHeight="1">
      <c r="A44" s="19" t="s">
        <v>56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25" ht="48.75" customHeight="1">
      <c r="A45" s="8">
        <v>36</v>
      </c>
      <c r="B45" s="8" t="s">
        <v>57</v>
      </c>
      <c r="C45" s="12" t="s">
        <v>16</v>
      </c>
      <c r="D45" s="13">
        <v>3495</v>
      </c>
      <c r="E45" s="13">
        <v>8322</v>
      </c>
      <c r="F45" s="13">
        <v>4701</v>
      </c>
      <c r="G45" s="13">
        <v>6021</v>
      </c>
      <c r="H45" s="13">
        <v>10094</v>
      </c>
      <c r="I45" s="13">
        <v>7925</v>
      </c>
      <c r="J45" s="13"/>
      <c r="K45" s="13"/>
      <c r="L45" s="13"/>
      <c r="M45" s="13"/>
      <c r="N45" s="13"/>
      <c r="O45" s="13"/>
      <c r="P45" s="13">
        <f>O45+N45+M45+L45+K45+J45+I45+H45+G45+F45+E45+D45</f>
        <v>40558</v>
      </c>
    </row>
    <row r="46" spans="1:25" ht="33" customHeight="1">
      <c r="A46" s="19" t="s">
        <v>58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25" ht="43.5" customHeight="1">
      <c r="A47" s="8">
        <v>37</v>
      </c>
      <c r="B47" s="8" t="s">
        <v>59</v>
      </c>
      <c r="C47" s="12" t="s">
        <v>29</v>
      </c>
      <c r="D47" s="13">
        <v>232800</v>
      </c>
      <c r="E47" s="13">
        <v>180000</v>
      </c>
      <c r="F47" s="13">
        <v>64204</v>
      </c>
      <c r="G47" s="13">
        <v>118520</v>
      </c>
      <c r="H47" s="13">
        <v>78169</v>
      </c>
      <c r="I47" s="13">
        <v>101360</v>
      </c>
      <c r="J47" s="13"/>
      <c r="K47" s="13"/>
      <c r="L47" s="13"/>
      <c r="M47" s="13"/>
      <c r="N47" s="13"/>
      <c r="O47" s="13"/>
      <c r="P47" s="13">
        <f t="shared" ref="P47:P64" si="2">O47+N47+M47+L47+K47+J47+I47+H47+G47+F47+E47+D47</f>
        <v>775053</v>
      </c>
    </row>
    <row r="48" spans="1:25" ht="43.5" customHeight="1">
      <c r="A48" s="8">
        <v>38</v>
      </c>
      <c r="B48" s="8" t="s">
        <v>60</v>
      </c>
      <c r="C48" s="12" t="s">
        <v>44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/>
      <c r="K48" s="13"/>
      <c r="L48" s="13"/>
      <c r="M48" s="13"/>
      <c r="N48" s="13"/>
      <c r="O48" s="13"/>
      <c r="P48" s="13">
        <f t="shared" si="2"/>
        <v>0</v>
      </c>
    </row>
    <row r="49" spans="1:17" ht="43.5" customHeight="1">
      <c r="A49" s="8">
        <v>39</v>
      </c>
      <c r="B49" s="8" t="s">
        <v>61</v>
      </c>
      <c r="C49" s="12" t="s">
        <v>44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/>
      <c r="K49" s="13"/>
      <c r="L49" s="13"/>
      <c r="M49" s="13"/>
      <c r="N49" s="13"/>
      <c r="O49" s="13"/>
      <c r="P49" s="13">
        <f t="shared" si="2"/>
        <v>0</v>
      </c>
    </row>
    <row r="50" spans="1:17" ht="43.5" customHeight="1">
      <c r="A50" s="8">
        <v>40</v>
      </c>
      <c r="B50" s="8" t="s">
        <v>62</v>
      </c>
      <c r="C50" s="12" t="s">
        <v>44</v>
      </c>
      <c r="D50" s="13">
        <v>56000</v>
      </c>
      <c r="E50" s="13">
        <v>112000</v>
      </c>
      <c r="F50" s="13">
        <v>112000</v>
      </c>
      <c r="G50" s="13">
        <v>26000</v>
      </c>
      <c r="H50" s="13">
        <v>0</v>
      </c>
      <c r="I50" s="13">
        <v>162000</v>
      </c>
      <c r="J50" s="13"/>
      <c r="K50" s="13"/>
      <c r="L50" s="13"/>
      <c r="M50" s="13"/>
      <c r="N50" s="13"/>
      <c r="O50" s="13"/>
      <c r="P50" s="13">
        <f>SUM(D50:O50)</f>
        <v>468000</v>
      </c>
      <c r="Q50" s="4"/>
    </row>
    <row r="51" spans="1:17" ht="43.5" customHeight="1">
      <c r="A51" s="8">
        <v>41</v>
      </c>
      <c r="B51" s="8" t="s">
        <v>63</v>
      </c>
      <c r="C51" s="12" t="s">
        <v>29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/>
      <c r="K51" s="13"/>
      <c r="L51" s="13"/>
      <c r="M51" s="13"/>
      <c r="N51" s="13"/>
      <c r="O51" s="13"/>
      <c r="P51" s="13">
        <f t="shared" si="2"/>
        <v>0</v>
      </c>
    </row>
    <row r="52" spans="1:17" ht="43.5" customHeight="1">
      <c r="A52" s="8">
        <v>42</v>
      </c>
      <c r="B52" s="8" t="s">
        <v>64</v>
      </c>
      <c r="C52" s="12" t="s">
        <v>44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/>
      <c r="K52" s="13"/>
      <c r="L52" s="13"/>
      <c r="M52" s="13"/>
      <c r="N52" s="13"/>
      <c r="O52" s="13"/>
      <c r="P52" s="13">
        <f t="shared" si="2"/>
        <v>0</v>
      </c>
    </row>
    <row r="53" spans="1:17" ht="43.5" customHeight="1">
      <c r="A53" s="8">
        <v>43</v>
      </c>
      <c r="B53" s="8" t="s">
        <v>65</v>
      </c>
      <c r="C53" s="12" t="s">
        <v>44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/>
      <c r="K53" s="13"/>
      <c r="L53" s="13"/>
      <c r="M53" s="13"/>
      <c r="N53" s="13"/>
      <c r="O53" s="13"/>
      <c r="P53" s="13">
        <f t="shared" si="2"/>
        <v>0</v>
      </c>
    </row>
    <row r="54" spans="1:17" ht="43.5" customHeight="1">
      <c r="A54" s="8">
        <v>44</v>
      </c>
      <c r="B54" s="8" t="s">
        <v>66</v>
      </c>
      <c r="C54" s="12" t="s">
        <v>44</v>
      </c>
      <c r="D54" s="13">
        <v>0</v>
      </c>
      <c r="E54" s="13">
        <v>0</v>
      </c>
      <c r="F54" s="13">
        <v>44000</v>
      </c>
      <c r="G54" s="13">
        <v>43000</v>
      </c>
      <c r="H54" s="13">
        <v>22000</v>
      </c>
      <c r="I54" s="13">
        <v>184000</v>
      </c>
      <c r="J54" s="13"/>
      <c r="K54" s="13"/>
      <c r="L54" s="13"/>
      <c r="M54" s="13"/>
      <c r="N54" s="13"/>
      <c r="O54" s="13"/>
      <c r="P54" s="13">
        <f t="shared" si="2"/>
        <v>293000</v>
      </c>
    </row>
    <row r="55" spans="1:17" ht="43.5" customHeight="1">
      <c r="A55" s="8">
        <v>45</v>
      </c>
      <c r="B55" s="8" t="s">
        <v>67</v>
      </c>
      <c r="C55" s="12" t="s">
        <v>44</v>
      </c>
      <c r="D55" s="13">
        <v>0</v>
      </c>
      <c r="E55" s="13">
        <v>22407</v>
      </c>
      <c r="F55" s="13">
        <v>0</v>
      </c>
      <c r="G55" s="13">
        <v>75000</v>
      </c>
      <c r="H55" s="14">
        <v>75000</v>
      </c>
      <c r="I55" s="13">
        <v>48000</v>
      </c>
      <c r="J55" s="13"/>
      <c r="K55" s="13"/>
      <c r="L55" s="13"/>
      <c r="M55" s="13"/>
      <c r="N55" s="13"/>
      <c r="O55" s="13"/>
      <c r="P55" s="13">
        <f t="shared" si="2"/>
        <v>220407</v>
      </c>
    </row>
    <row r="56" spans="1:17" ht="43.5" customHeight="1">
      <c r="A56" s="8">
        <v>46</v>
      </c>
      <c r="B56" s="8" t="s">
        <v>68</v>
      </c>
      <c r="C56" s="12" t="s">
        <v>69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/>
      <c r="K56" s="13"/>
      <c r="L56" s="13"/>
      <c r="M56" s="13"/>
      <c r="N56" s="13"/>
      <c r="O56" s="13"/>
      <c r="P56" s="13">
        <f t="shared" si="2"/>
        <v>0</v>
      </c>
    </row>
    <row r="57" spans="1:17" ht="43.5" customHeight="1">
      <c r="A57" s="8">
        <v>47</v>
      </c>
      <c r="B57" s="8" t="s">
        <v>70</v>
      </c>
      <c r="C57" s="12" t="s">
        <v>44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/>
      <c r="K57" s="13"/>
      <c r="L57" s="13"/>
      <c r="M57" s="13"/>
      <c r="N57" s="13"/>
      <c r="O57" s="13"/>
      <c r="P57" s="13">
        <f t="shared" si="2"/>
        <v>0</v>
      </c>
    </row>
    <row r="58" spans="1:17" ht="43.5" customHeight="1">
      <c r="A58" s="8">
        <v>48</v>
      </c>
      <c r="B58" s="8" t="s">
        <v>71</v>
      </c>
      <c r="C58" s="12" t="s">
        <v>44</v>
      </c>
      <c r="D58" s="13">
        <v>0</v>
      </c>
      <c r="E58" s="13">
        <v>0</v>
      </c>
      <c r="F58" s="13">
        <v>200400</v>
      </c>
      <c r="G58" s="13">
        <v>100200</v>
      </c>
      <c r="H58" s="13">
        <v>475950</v>
      </c>
      <c r="I58" s="13">
        <v>875200</v>
      </c>
      <c r="J58" s="13"/>
      <c r="K58" s="13"/>
      <c r="L58" s="13"/>
      <c r="M58" s="13"/>
      <c r="N58" s="13"/>
      <c r="O58" s="13"/>
      <c r="P58" s="13">
        <f t="shared" si="2"/>
        <v>1651750</v>
      </c>
    </row>
    <row r="59" spans="1:17" ht="43.5" customHeight="1">
      <c r="A59" s="8">
        <v>49</v>
      </c>
      <c r="B59" s="8" t="s">
        <v>72</v>
      </c>
      <c r="C59" s="12" t="s">
        <v>20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/>
      <c r="K59" s="13"/>
      <c r="L59" s="13"/>
      <c r="M59" s="13"/>
      <c r="N59" s="13"/>
      <c r="O59" s="13"/>
      <c r="P59" s="13">
        <f t="shared" si="2"/>
        <v>0</v>
      </c>
    </row>
    <row r="60" spans="1:17" ht="43.5" customHeight="1">
      <c r="A60" s="8">
        <v>50</v>
      </c>
      <c r="B60" s="8" t="s">
        <v>73</v>
      </c>
      <c r="C60" s="12" t="s">
        <v>20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/>
      <c r="K60" s="13"/>
      <c r="L60" s="13"/>
      <c r="M60" s="13"/>
      <c r="N60" s="13"/>
      <c r="O60" s="13"/>
      <c r="P60" s="13">
        <f t="shared" si="2"/>
        <v>0</v>
      </c>
    </row>
    <row r="61" spans="1:17" ht="43.5" customHeight="1">
      <c r="A61" s="8">
        <v>51</v>
      </c>
      <c r="B61" s="8" t="s">
        <v>74</v>
      </c>
      <c r="C61" s="12" t="s">
        <v>44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/>
      <c r="K61" s="13"/>
      <c r="L61" s="13"/>
      <c r="M61" s="13"/>
      <c r="N61" s="13"/>
      <c r="O61" s="13"/>
      <c r="P61" s="13">
        <f t="shared" si="2"/>
        <v>0</v>
      </c>
    </row>
    <row r="62" spans="1:17" ht="43.5" customHeight="1">
      <c r="A62" s="8">
        <v>52</v>
      </c>
      <c r="B62" s="8" t="s">
        <v>75</v>
      </c>
      <c r="C62" s="12" t="s">
        <v>44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/>
      <c r="K62" s="13"/>
      <c r="L62" s="13"/>
      <c r="M62" s="13"/>
      <c r="N62" s="13"/>
      <c r="O62" s="13"/>
      <c r="P62" s="13">
        <f t="shared" si="2"/>
        <v>0</v>
      </c>
    </row>
    <row r="63" spans="1:17" ht="43.5" customHeight="1">
      <c r="A63" s="8">
        <v>53</v>
      </c>
      <c r="B63" s="8" t="s">
        <v>76</v>
      </c>
      <c r="C63" s="12" t="s">
        <v>44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/>
      <c r="K63" s="13"/>
      <c r="L63" s="13"/>
      <c r="M63" s="13"/>
      <c r="N63" s="13"/>
      <c r="O63" s="13"/>
      <c r="P63" s="13">
        <f t="shared" si="2"/>
        <v>0</v>
      </c>
    </row>
    <row r="64" spans="1:17" ht="43.5" customHeight="1">
      <c r="A64" s="8">
        <v>54</v>
      </c>
      <c r="B64" s="8" t="s">
        <v>77</v>
      </c>
      <c r="C64" s="12" t="s">
        <v>44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/>
      <c r="K64" s="13"/>
      <c r="L64" s="13"/>
      <c r="M64" s="13"/>
      <c r="N64" s="13"/>
      <c r="O64" s="13"/>
      <c r="P64" s="13">
        <f t="shared" si="2"/>
        <v>0</v>
      </c>
    </row>
    <row r="65" spans="1:16" ht="43.5" customHeight="1">
      <c r="A65" s="8">
        <v>55</v>
      </c>
      <c r="B65" s="8" t="s">
        <v>78</v>
      </c>
      <c r="C65" s="12" t="s">
        <v>25</v>
      </c>
      <c r="D65" s="13">
        <v>2</v>
      </c>
      <c r="E65" s="13">
        <v>5</v>
      </c>
      <c r="F65" s="13">
        <v>0</v>
      </c>
      <c r="G65" s="13">
        <v>5</v>
      </c>
      <c r="H65" s="13">
        <v>3</v>
      </c>
      <c r="I65" s="13">
        <v>5</v>
      </c>
      <c r="J65" s="13"/>
      <c r="K65" s="13"/>
      <c r="L65" s="13"/>
      <c r="M65" s="13"/>
      <c r="N65" s="13"/>
      <c r="O65" s="13"/>
      <c r="P65" s="13">
        <f t="shared" ref="P65" si="3">O65+N65+M65+L65+K65+J65+I65+H65+G65+F65+E65+D65</f>
        <v>20</v>
      </c>
    </row>
    <row r="66" spans="1:16" ht="43.5" customHeight="1">
      <c r="A66" s="8">
        <v>56</v>
      </c>
      <c r="B66" s="8" t="s">
        <v>84</v>
      </c>
      <c r="C66" s="12" t="s">
        <v>25</v>
      </c>
      <c r="D66" s="13">
        <v>0</v>
      </c>
      <c r="E66" s="13">
        <v>0</v>
      </c>
      <c r="F66" s="13">
        <v>0</v>
      </c>
      <c r="G66" s="13">
        <v>0</v>
      </c>
      <c r="H66" s="13">
        <v>1</v>
      </c>
      <c r="I66" s="13">
        <v>0</v>
      </c>
      <c r="J66" s="13"/>
      <c r="K66" s="13"/>
      <c r="L66" s="13"/>
      <c r="M66" s="13"/>
      <c r="N66" s="13"/>
      <c r="O66" s="13"/>
      <c r="P66" s="13">
        <v>1</v>
      </c>
    </row>
    <row r="67" spans="1:16" ht="43.5" customHeight="1">
      <c r="A67" s="8">
        <v>57</v>
      </c>
      <c r="B67" s="8" t="s">
        <v>81</v>
      </c>
      <c r="C67" s="12" t="s">
        <v>29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/>
      <c r="K67" s="13"/>
      <c r="L67" s="13"/>
      <c r="M67" s="13"/>
      <c r="N67" s="13"/>
      <c r="O67" s="13"/>
      <c r="P67" s="13">
        <f>SUM(D67:O67)</f>
        <v>0</v>
      </c>
    </row>
  </sheetData>
  <mergeCells count="9">
    <mergeCell ref="A40:P40"/>
    <mergeCell ref="A44:P44"/>
    <mergeCell ref="A46:P46"/>
    <mergeCell ref="A1:P1"/>
    <mergeCell ref="A3:P3"/>
    <mergeCell ref="A15:P15"/>
    <mergeCell ref="A21:P21"/>
    <mergeCell ref="A25:P25"/>
    <mergeCell ref="A29:P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عملکرد اداره كل دامپزشكي 97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hamed</dc:creator>
  <cp:lastModifiedBy>hamed</cp:lastModifiedBy>
  <cp:lastPrinted>2018-04-03T06:29:43Z</cp:lastPrinted>
  <dcterms:created xsi:type="dcterms:W3CDTF">2015-08-02T08:15:53Z</dcterms:created>
  <dcterms:modified xsi:type="dcterms:W3CDTF">2018-09-30T09:35:35Z</dcterms:modified>
</cp:coreProperties>
</file>